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L18" i="1" l="1"/>
  <c r="K18" i="1"/>
  <c r="J18" i="1"/>
  <c r="I18" i="1"/>
  <c r="H18" i="1"/>
  <c r="G18" i="1"/>
  <c r="F18" i="1"/>
  <c r="E18" i="1"/>
  <c r="D18" i="1"/>
  <c r="C18" i="1"/>
  <c r="M14" i="1"/>
  <c r="M18" i="1" s="1"/>
  <c r="C14" i="1"/>
  <c r="M11" i="1"/>
  <c r="L11" i="1"/>
  <c r="L19" i="1" s="1"/>
  <c r="K11" i="1"/>
  <c r="K19" i="1" s="1"/>
  <c r="J11" i="1"/>
  <c r="J19" i="1" s="1"/>
  <c r="I11" i="1"/>
  <c r="I19" i="1" s="1"/>
  <c r="H11" i="1"/>
  <c r="H19" i="1" s="1"/>
  <c r="G11" i="1"/>
  <c r="G19" i="1" s="1"/>
  <c r="F11" i="1"/>
  <c r="F19" i="1" s="1"/>
  <c r="E11" i="1"/>
  <c r="E19" i="1" s="1"/>
  <c r="D11" i="1"/>
  <c r="D19" i="1" s="1"/>
  <c r="C11" i="1"/>
  <c r="C19" i="1" s="1"/>
  <c r="M6" i="1"/>
  <c r="H6" i="1"/>
  <c r="M19" i="1" l="1"/>
</calcChain>
</file>

<file path=xl/sharedStrings.xml><?xml version="1.0" encoding="utf-8"?>
<sst xmlns="http://schemas.openxmlformats.org/spreadsheetml/2006/main" count="38" uniqueCount="37">
  <si>
    <t>ДЕНЬ 2 (7-11 лет)</t>
  </si>
  <si>
    <t>Вторник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</si>
  <si>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</si>
  <si>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</si>
  <si>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</si>
  <si>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</si>
  <si>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</si>
  <si>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</si>
  <si>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</si>
  <si>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</si>
  <si>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</si>
  <si>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</si>
  <si>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</si>
  <si>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</si>
  <si>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</si>
  <si>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</si>
  <si>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1-2015</t>
  </si>
  <si>
    <t>Бутерброд с ветчиной (20/30)</t>
  </si>
  <si>
    <t>295-2015</t>
  </si>
  <si>
    <t xml:space="preserve">Котлеты куриные </t>
  </si>
  <si>
    <t>309-2015</t>
  </si>
  <si>
    <t>Макаронные изделия отварные</t>
  </si>
  <si>
    <t>376-2015</t>
  </si>
  <si>
    <t>Чай сладкий</t>
  </si>
  <si>
    <t>Фрукт свежий</t>
  </si>
  <si>
    <t>ИТОГО</t>
  </si>
  <si>
    <t>ОБЕД</t>
  </si>
  <si>
    <t>Табл. 24-1994</t>
  </si>
  <si>
    <t xml:space="preserve">Овощи свежие </t>
  </si>
  <si>
    <t>96-2015</t>
  </si>
  <si>
    <t>Рассольник "Ленинградский" с голенью кур (250/12,5)</t>
  </si>
  <si>
    <t>394-1994</t>
  </si>
  <si>
    <t>Жаркое по-домашнему с филе кур</t>
  </si>
  <si>
    <t>342-2015</t>
  </si>
  <si>
    <t>Компот из яблок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</si>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</sst>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0" fontId="0" fillId="0" borderId="0" xfId="0" applyAlignment="1" applyProtection="1"/>
    <xf numFmtId="0" fontId="3" fillId="0" borderId="0" xfId="0" applyFont="1" applyAlignment="1" applyProtection="1"/>
    <xf numFmtId="49" fontId="1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2" fontId="2" fillId="0" borderId="1" xfId="0" applyNumberFormat="1" applyFont="1" applyBorder="1" applyAlignment="1" applyProtection="1"/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18.75" x14ac:dyDescent="0.3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37.5" x14ac:dyDescent="0.3">
      <c r="A6" s="6" t="s">
        <v>16</v>
      </c>
      <c r="B6" s="7" t="s">
        <v>17</v>
      </c>
      <c r="C6" s="8">
        <v>50</v>
      </c>
      <c r="D6" s="8">
        <v>125</v>
      </c>
      <c r="E6" s="8">
        <v>5.8</v>
      </c>
      <c r="F6" s="8">
        <v>5</v>
      </c>
      <c r="G6" s="8">
        <v>14.83</v>
      </c>
      <c r="H6" s="8">
        <f>8.08*2</f>
        <v>16.16</v>
      </c>
      <c r="I6" s="9"/>
      <c r="J6" s="9"/>
      <c r="K6" s="9"/>
      <c r="L6" s="9"/>
      <c r="M6" s="10">
        <f>8.08+8.08+3.47</f>
        <v>19.63</v>
      </c>
    </row>
    <row r="7" spans="1:13" ht="18.75" x14ac:dyDescent="0.3">
      <c r="A7" s="4" t="s">
        <v>18</v>
      </c>
      <c r="B7" s="7" t="s">
        <v>19</v>
      </c>
      <c r="C7" s="8">
        <v>50</v>
      </c>
      <c r="D7" s="8">
        <v>138</v>
      </c>
      <c r="E7" s="8">
        <v>10</v>
      </c>
      <c r="F7" s="8">
        <v>5.47</v>
      </c>
      <c r="G7" s="8">
        <v>7.73</v>
      </c>
      <c r="H7" s="8"/>
      <c r="I7" s="8"/>
      <c r="J7" s="8"/>
      <c r="K7" s="8"/>
      <c r="L7" s="8"/>
      <c r="M7" s="8">
        <v>29.51</v>
      </c>
    </row>
    <row r="8" spans="1:13" ht="112.5" x14ac:dyDescent="0.3">
      <c r="A8" s="3" t="s">
        <v>20</v>
      </c>
      <c r="B8" s="11" t="s">
        <v>21</v>
      </c>
      <c r="C8" s="8">
        <v>150</v>
      </c>
      <c r="D8" s="8">
        <v>112</v>
      </c>
      <c r="E8" s="8">
        <v>3.67</v>
      </c>
      <c r="F8" s="8">
        <v>3</v>
      </c>
      <c r="G8" s="8">
        <v>17.600000000000001</v>
      </c>
      <c r="H8" s="8"/>
      <c r="I8" s="8"/>
      <c r="J8" s="8"/>
      <c r="K8" s="8"/>
      <c r="L8" s="8"/>
      <c r="M8" s="8">
        <v>16.84</v>
      </c>
    </row>
    <row r="9" spans="1:13" ht="56.25" x14ac:dyDescent="0.3">
      <c r="A9" s="3" t="s">
        <v>22</v>
      </c>
      <c r="B9" s="11" t="s">
        <v>23</v>
      </c>
      <c r="C9" s="8">
        <v>200</v>
      </c>
      <c r="D9" s="8">
        <v>56</v>
      </c>
      <c r="E9" s="8">
        <v>0.2</v>
      </c>
      <c r="F9" s="8"/>
      <c r="G9" s="8">
        <v>15</v>
      </c>
      <c r="H9" s="8"/>
      <c r="I9" s="8"/>
      <c r="J9" s="8"/>
      <c r="K9" s="8"/>
      <c r="L9" s="8"/>
      <c r="M9" s="8">
        <v>3.81</v>
      </c>
    </row>
    <row r="10" spans="1:13" ht="18.75" x14ac:dyDescent="0.3">
      <c r="A10" s="12"/>
      <c r="B10" s="7" t="s">
        <v>24</v>
      </c>
      <c r="C10" s="8">
        <v>100</v>
      </c>
      <c r="D10" s="8">
        <v>70</v>
      </c>
      <c r="E10" s="8">
        <v>3.22</v>
      </c>
      <c r="F10" s="8">
        <v>1</v>
      </c>
      <c r="G10" s="8">
        <v>42</v>
      </c>
      <c r="H10" s="8">
        <v>0.02</v>
      </c>
      <c r="I10" s="8">
        <v>26</v>
      </c>
      <c r="J10" s="8">
        <v>0.06</v>
      </c>
      <c r="K10" s="8">
        <v>32</v>
      </c>
      <c r="L10" s="8">
        <v>22</v>
      </c>
      <c r="M10" s="13">
        <v>15.73</v>
      </c>
    </row>
    <row r="11" spans="1:13" ht="18.75" x14ac:dyDescent="0.3">
      <c r="A11" s="12"/>
      <c r="B11" s="14" t="s">
        <v>25</v>
      </c>
      <c r="C11" s="8">
        <f>SUM(C6:C10)</f>
        <v>550</v>
      </c>
      <c r="D11" s="8">
        <f>SUM(D6:D10)</f>
        <v>501</v>
      </c>
      <c r="E11" s="8">
        <f>SUM(E6:E10)</f>
        <v>22.889999999999997</v>
      </c>
      <c r="F11" s="8">
        <f>SUM(F6:F10)</f>
        <v>14.469999999999999</v>
      </c>
      <c r="G11" s="8">
        <f>SUM(G6:G10)</f>
        <v>97.16</v>
      </c>
      <c r="H11" s="8">
        <f>SUM(H8:H10)</f>
        <v>0.02</v>
      </c>
      <c r="I11" s="8">
        <f>SUM(I8:I10)</f>
        <v>26</v>
      </c>
      <c r="J11" s="8">
        <f>SUM(J8:J10)</f>
        <v>0.06</v>
      </c>
      <c r="K11" s="8">
        <f>SUM(K8:K10)</f>
        <v>32</v>
      </c>
      <c r="L11" s="8">
        <f>SUM(L8:L10)</f>
        <v>22</v>
      </c>
      <c r="M11" s="13">
        <f>SUM(M6:M10)</f>
        <v>85.52000000000001</v>
      </c>
    </row>
    <row r="12" spans="1:13" ht="18.75" x14ac:dyDescent="0.3">
      <c r="A12" s="15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75" x14ac:dyDescent="0.3">
      <c r="A13" s="3" t="s">
        <v>27</v>
      </c>
      <c r="B13" s="11" t="s">
        <v>28</v>
      </c>
      <c r="C13" s="8">
        <v>65</v>
      </c>
      <c r="D13" s="8">
        <v>9</v>
      </c>
      <c r="E13" s="8">
        <v>0.27</v>
      </c>
      <c r="F13" s="8"/>
      <c r="G13" s="8">
        <v>0.84</v>
      </c>
      <c r="H13" s="8">
        <v>3.5000000000000003E-2</v>
      </c>
      <c r="I13" s="8">
        <v>6.5</v>
      </c>
      <c r="J13" s="8">
        <v>0.05</v>
      </c>
      <c r="K13" s="8">
        <v>7</v>
      </c>
      <c r="L13" s="8">
        <v>17.5</v>
      </c>
      <c r="M13" s="8">
        <v>14.37</v>
      </c>
    </row>
    <row r="14" spans="1:13" ht="168.75" x14ac:dyDescent="0.3">
      <c r="A14" s="3" t="s">
        <v>29</v>
      </c>
      <c r="B14" s="11" t="s">
        <v>30</v>
      </c>
      <c r="C14" s="8">
        <f>250+12.5</f>
        <v>262.5</v>
      </c>
      <c r="D14" s="8">
        <v>137</v>
      </c>
      <c r="E14" s="8">
        <v>7</v>
      </c>
      <c r="F14" s="8">
        <v>8</v>
      </c>
      <c r="G14" s="8">
        <v>18</v>
      </c>
      <c r="H14" s="8"/>
      <c r="I14" s="8"/>
      <c r="J14" s="8"/>
      <c r="K14" s="8"/>
      <c r="L14" s="8"/>
      <c r="M14" s="13">
        <f>10.15+6.39</f>
        <v>16.54</v>
      </c>
    </row>
    <row r="15" spans="1:13" ht="131.25" x14ac:dyDescent="0.3">
      <c r="A15" s="3" t="s">
        <v>31</v>
      </c>
      <c r="B15" s="11" t="s">
        <v>32</v>
      </c>
      <c r="C15" s="8">
        <v>150</v>
      </c>
      <c r="D15" s="8">
        <v>246.17</v>
      </c>
      <c r="E15" s="8">
        <v>11.8</v>
      </c>
      <c r="F15" s="8">
        <v>15.42</v>
      </c>
      <c r="G15" s="8">
        <v>14.2</v>
      </c>
      <c r="H15" s="12"/>
      <c r="I15" s="12"/>
      <c r="J15" s="12"/>
      <c r="K15" s="12"/>
      <c r="L15" s="12"/>
      <c r="M15" s="16">
        <v>41.33</v>
      </c>
    </row>
    <row r="16" spans="1:13" ht="56.25" x14ac:dyDescent="0.3">
      <c r="A16" s="3" t="s">
        <v>33</v>
      </c>
      <c r="B16" s="11" t="s">
        <v>34</v>
      </c>
      <c r="C16" s="17">
        <v>200</v>
      </c>
      <c r="D16" s="17">
        <v>92</v>
      </c>
      <c r="E16" s="17">
        <v>0.3</v>
      </c>
      <c r="F16" s="17"/>
      <c r="G16" s="17">
        <v>24</v>
      </c>
      <c r="H16" s="17"/>
      <c r="I16" s="17"/>
      <c r="J16" s="17"/>
      <c r="K16" s="17"/>
      <c r="L16" s="8"/>
      <c r="M16" s="13">
        <v>8.48</v>
      </c>
    </row>
    <row r="17" spans="1:13" ht="18.75" x14ac:dyDescent="0.3">
      <c r="A17" s="18"/>
      <c r="B17" s="7" t="s">
        <v>35</v>
      </c>
      <c r="C17" s="8">
        <v>45</v>
      </c>
      <c r="D17" s="8">
        <v>82.4</v>
      </c>
      <c r="E17" s="8">
        <v>2.44</v>
      </c>
      <c r="F17" s="8">
        <v>0.48</v>
      </c>
      <c r="G17" s="8">
        <v>16.399999999999999</v>
      </c>
      <c r="H17" s="8">
        <v>0.08</v>
      </c>
      <c r="I17" s="8"/>
      <c r="J17" s="8"/>
      <c r="K17" s="8">
        <v>15.6</v>
      </c>
      <c r="L17" s="8">
        <v>49.8</v>
      </c>
      <c r="M17" s="13">
        <v>4.8</v>
      </c>
    </row>
    <row r="18" spans="1:13" ht="18.75" x14ac:dyDescent="0.3">
      <c r="A18" s="18"/>
      <c r="B18" s="14" t="s">
        <v>25</v>
      </c>
      <c r="C18" s="8">
        <f t="shared" ref="C18:M18" si="0">SUM(C13:C17)</f>
        <v>722.5</v>
      </c>
      <c r="D18" s="8">
        <f t="shared" si="0"/>
        <v>566.56999999999994</v>
      </c>
      <c r="E18" s="8">
        <f t="shared" si="0"/>
        <v>21.810000000000002</v>
      </c>
      <c r="F18" s="8">
        <f t="shared" si="0"/>
        <v>23.900000000000002</v>
      </c>
      <c r="G18" s="8">
        <f t="shared" si="0"/>
        <v>73.44</v>
      </c>
      <c r="H18" s="8">
        <f t="shared" si="0"/>
        <v>0.115</v>
      </c>
      <c r="I18" s="8">
        <f t="shared" si="0"/>
        <v>6.5</v>
      </c>
      <c r="J18" s="8">
        <f t="shared" si="0"/>
        <v>0.05</v>
      </c>
      <c r="K18" s="8">
        <f t="shared" si="0"/>
        <v>22.6</v>
      </c>
      <c r="L18" s="8">
        <f t="shared" si="0"/>
        <v>67.3</v>
      </c>
      <c r="M18" s="8">
        <f t="shared" si="0"/>
        <v>85.52</v>
      </c>
    </row>
    <row r="19" spans="1:13" ht="18.75" x14ac:dyDescent="0.3">
      <c r="A19" s="18"/>
      <c r="B19" s="19" t="s">
        <v>36</v>
      </c>
      <c r="C19" s="8">
        <f t="shared" ref="C19:M19" si="1">C11+C18</f>
        <v>1272.5</v>
      </c>
      <c r="D19" s="8">
        <f t="shared" si="1"/>
        <v>1067.57</v>
      </c>
      <c r="E19" s="8">
        <f t="shared" si="1"/>
        <v>44.7</v>
      </c>
      <c r="F19" s="8">
        <f t="shared" si="1"/>
        <v>38.370000000000005</v>
      </c>
      <c r="G19" s="8">
        <f t="shared" si="1"/>
        <v>170.6</v>
      </c>
      <c r="H19" s="8">
        <f t="shared" si="1"/>
        <v>0.13500000000000001</v>
      </c>
      <c r="I19" s="8">
        <f t="shared" si="1"/>
        <v>32.5</v>
      </c>
      <c r="J19" s="8">
        <f t="shared" si="1"/>
        <v>0.11</v>
      </c>
      <c r="K19" s="8">
        <f t="shared" si="1"/>
        <v>54.6</v>
      </c>
      <c r="L19" s="8">
        <f t="shared" si="1"/>
        <v>89.3</v>
      </c>
      <c r="M19" s="8">
        <f t="shared" si="1"/>
        <v>171.04000000000002</v>
      </c>
    </row>
  </sheetData>
  <mergeCells count="4">
    <mergeCell ref="A1:M1"/>
    <mergeCell ref="A2:M2"/>
    <mergeCell ref="A5:M5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2026-01-15T11:15:35Z</dcterms:modified>
</cp:coreProperties>
</file>